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509"/>
  <workbookPr codeName="ThisWorkbook" defaultThemeVersion="124226"/>
  <mc:AlternateContent xmlns:mc="http://schemas.openxmlformats.org/markup-compatibility/2006">
    <mc:Choice Requires="x15">
      <x15ac:absPath xmlns:x15ac="http://schemas.microsoft.com/office/spreadsheetml/2010/11/ac" url="/Users/hannahtitman/Documents/York St John /"/>
    </mc:Choice>
  </mc:AlternateContent>
  <xr:revisionPtr revIDLastSave="0" documentId="8_{6ABF1F0E-001B-6244-9EAD-5A7428B65C27}" xr6:coauthVersionLast="47" xr6:coauthVersionMax="47" xr10:uidLastSave="{00000000-0000-0000-0000-000000000000}"/>
  <bookViews>
    <workbookView xWindow="-27080" yWindow="1820" windowWidth="23380" windowHeight="12280" xr2:uid="{00000000-000D-0000-FFFF-FFFF00000000}"/>
  </bookViews>
  <sheets>
    <sheet name="Mileage Allowance claim form" sheetId="1" r:id="rId1"/>
    <sheet name="lookups" sheetId="2" state="hidden"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70" i="1" l="1"/>
  <c r="F79" i="1" l="1"/>
  <c r="H79" i="1" s="1"/>
  <c r="F88" i="1"/>
  <c r="H88" i="1" s="1"/>
  <c r="H70" i="1" l="1"/>
  <c r="I91" i="1" s="1"/>
  <c r="J18" i="1" s="1"/>
  <c r="J28" i="1"/>
  <c r="J30" i="1" l="1"/>
</calcChain>
</file>

<file path=xl/sharedStrings.xml><?xml version="1.0" encoding="utf-8"?>
<sst xmlns="http://schemas.openxmlformats.org/spreadsheetml/2006/main" count="69" uniqueCount="47">
  <si>
    <t>Date:</t>
  </si>
  <si>
    <t>Amount £</t>
  </si>
  <si>
    <t>Total Claimed (£):</t>
  </si>
  <si>
    <t>Claimant's Signature:</t>
  </si>
  <si>
    <t>This Section to be completed by an authorised signatory</t>
  </si>
  <si>
    <t>Position:</t>
  </si>
  <si>
    <t>Signature:</t>
  </si>
  <si>
    <t>Project Code</t>
  </si>
  <si>
    <t>Continued from page 1</t>
  </si>
  <si>
    <t>Student Expense Claim Form</t>
  </si>
  <si>
    <t>Student Number:</t>
  </si>
  <si>
    <t>Item</t>
  </si>
  <si>
    <t>Receipt No.</t>
  </si>
  <si>
    <t>Description of Expenses e.g. "Production costs for 3CA050"</t>
  </si>
  <si>
    <t>Name(Block Capitals):</t>
  </si>
  <si>
    <t>Account to be charged</t>
  </si>
  <si>
    <t>Amount (£)</t>
  </si>
  <si>
    <t>Mileage Allowance</t>
  </si>
  <si>
    <t>Purpose of Journey:</t>
  </si>
  <si>
    <t xml:space="preserve">Mileage allowance: </t>
  </si>
  <si>
    <t>Amount Per Day (£)</t>
  </si>
  <si>
    <t xml:space="preserve">Other Expenditure- Include petrol receipts for YSJ approved Hire Cars </t>
  </si>
  <si>
    <t>Total Amount (£)</t>
  </si>
  <si>
    <t>Total Value of all expense claims (£):</t>
  </si>
  <si>
    <t>Number of Travel Days</t>
  </si>
  <si>
    <t>Yes</t>
  </si>
  <si>
    <t>No</t>
  </si>
  <si>
    <t>Travel To (Postcode)</t>
  </si>
  <si>
    <t>Names of Passengers:</t>
  </si>
  <si>
    <t>Programme/ School:</t>
  </si>
  <si>
    <t>Full Name:</t>
  </si>
  <si>
    <t>Dates of Journey:</t>
  </si>
  <si>
    <r>
      <t xml:space="preserve">Only complete this section for mileage in </t>
    </r>
    <r>
      <rPr>
        <i/>
        <u/>
        <sz val="9"/>
        <color theme="1"/>
        <rFont val="Calibri"/>
        <family val="2"/>
        <scheme val="minor"/>
      </rPr>
      <t xml:space="preserve">your own car, </t>
    </r>
    <r>
      <rPr>
        <i/>
        <sz val="9"/>
        <color theme="1"/>
        <rFont val="Calibri"/>
        <family val="2"/>
        <scheme val="minor"/>
      </rPr>
      <t>For all other Hire Car petrol claims, complete the "Other Expenditure" on previous sheet.</t>
    </r>
  </si>
  <si>
    <t>Number of of Passengers:</t>
  </si>
  <si>
    <t>Travel From (postcode)</t>
  </si>
  <si>
    <t>Grand Total (£):</t>
  </si>
  <si>
    <t>I certify that the whole of this claim relates to expenses incurred on University Business only. Where Mileage allowance has been claimed I certify that an appropriate certificate of insurance for business use and road fund license were operative throughout the period covered by the claim, and the vehicle was roadworthy and covered by a current MOT certificate. I also certify that no other claim has been submitted in respect of the above.</t>
  </si>
  <si>
    <t>Miles traveled per day</t>
  </si>
  <si>
    <t>Dates of submission deadlines are available on the York St John website</t>
  </si>
  <si>
    <t>Your expenses will be paid directly into your bank account. Please provide details by logging onto your evision account, selecting "Check your balance &amp; bank details", then selecting "Manage your bank details for refunds or expenses". You must submit your expenses claim within two months of the date(s) shown on your receipt(s).</t>
  </si>
  <si>
    <t>Pending</t>
  </si>
  <si>
    <t>19p/mile for own car use, 2p/mile for one passenger, 1p/mile for each additional passenger. This will be calculated automatically once all other fields have been completed.</t>
  </si>
  <si>
    <t>Mileage - Total Claimed (as documented on page 2, cell will Auto-calculate)                                                                                                              £</t>
  </si>
  <si>
    <t>Completed</t>
  </si>
  <si>
    <t>Indicate that you have completed this step by changing 'Pending' to 'Completed' in the Adjacent box:</t>
  </si>
  <si>
    <t xml:space="preserve">Tutors signature of authorisation (except School of Education undergraduate students on placement):
</t>
  </si>
  <si>
    <t>ALL SECTIONS OF THIS FORM MUST BE COMPLETED IN FULL. Please scan and email your claim form and itemised receipts to finance@yorksj.ac.uk, retaining your original claim &amp; receipts for 18 months for potential auditing purposes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</si>
</sst>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b/>
      <sz val="11"/>
      <color theme="1"/>
      <name val="Calibri"/>
      <family val="2"/>
      <scheme val="minor"/>
    </font>
    <font>
      <i/>
      <sz val="11"/>
      <color theme="1"/>
      <name val="Calibri"/>
      <family val="2"/>
      <scheme val="minor"/>
    </font>
    <font>
      <i/>
      <sz val="10"/>
      <color theme="1"/>
      <name val="Calibri"/>
      <family val="2"/>
      <scheme val="minor"/>
    </font>
    <font>
      <sz val="18"/>
      <color theme="1"/>
      <name val="Calibri"/>
      <family val="2"/>
      <scheme val="minor"/>
    </font>
    <font>
      <sz val="9"/>
      <color theme="1"/>
      <name val="Calibri"/>
      <family val="2"/>
      <scheme val="minor"/>
    </font>
    <font>
      <sz val="8"/>
      <color theme="1"/>
      <name val="Calibri"/>
      <family val="2"/>
      <scheme val="minor"/>
    </font>
    <font>
      <b/>
      <u/>
      <sz val="10"/>
      <color theme="1"/>
      <name val="Calibri"/>
      <family val="2"/>
      <scheme val="minor"/>
    </font>
    <font>
      <b/>
      <sz val="18"/>
      <color theme="1"/>
      <name val="Calibri"/>
      <family val="2"/>
      <scheme val="minor"/>
    </font>
    <font>
      <i/>
      <sz val="9"/>
      <color theme="1"/>
      <name val="Calibri"/>
      <family val="2"/>
      <scheme val="minor"/>
    </font>
    <font>
      <i/>
      <u/>
      <sz val="9"/>
      <color theme="1"/>
      <name val="Calibri"/>
      <family val="2"/>
      <scheme val="minor"/>
    </font>
    <font>
      <u/>
      <sz val="11"/>
      <color theme="1"/>
      <name val="Calibri"/>
      <family val="2"/>
      <scheme val="minor"/>
    </font>
    <font>
      <b/>
      <i/>
      <sz val="10"/>
      <color theme="1"/>
      <name val="Calibri"/>
      <family val="2"/>
      <scheme val="minor"/>
    </font>
    <font>
      <b/>
      <u/>
      <sz val="12"/>
      <color theme="1"/>
      <name val="Calibri"/>
      <family val="2"/>
      <scheme val="minor"/>
    </font>
    <font>
      <b/>
      <sz val="9"/>
      <color theme="1"/>
      <name val="Calibri"/>
      <family val="2"/>
      <scheme val="minor"/>
    </font>
  </fonts>
  <fills count="4">
    <fill>
      <patternFill patternType="none"/>
    </fill>
    <fill>
      <patternFill patternType="gray125"/>
    </fill>
    <fill>
      <patternFill patternType="solid">
        <fgColor rgb="FFFFFF00"/>
        <bgColor indexed="64"/>
      </patternFill>
    </fill>
    <fill>
      <patternFill patternType="solid">
        <fgColor theme="1" tint="0.499984740745262"/>
        <bgColor indexed="64"/>
      </patternFill>
    </fill>
  </fills>
  <borders count="26">
    <border>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s>
  <cellStyleXfs count="1">
    <xf numFmtId="0" fontId="0" fillId="0" borderId="0"/>
  </cellStyleXfs>
  <cellXfs count="134">
    <xf numFmtId="0" fontId="0" fillId="0" borderId="0" xfId="0"/>
    <xf numFmtId="0" fontId="0" fillId="0" borderId="0" xfId="0" applyFont="1" applyProtection="1"/>
    <xf numFmtId="0" fontId="0" fillId="2" borderId="0" xfId="0" applyFont="1" applyFill="1" applyProtection="1"/>
    <xf numFmtId="0" fontId="5" fillId="0" borderId="0" xfId="0" applyFont="1" applyAlignment="1" applyProtection="1">
      <alignment horizontal="left" wrapText="1"/>
    </xf>
    <xf numFmtId="0" fontId="5" fillId="0" borderId="0" xfId="0" applyFont="1" applyBorder="1" applyAlignment="1" applyProtection="1">
      <alignment horizontal="left" wrapText="1"/>
    </xf>
    <xf numFmtId="0" fontId="0" fillId="0" borderId="0" xfId="0" applyFont="1" applyBorder="1" applyProtection="1"/>
    <xf numFmtId="0" fontId="11" fillId="0" borderId="0" xfId="0" applyFont="1" applyProtection="1"/>
    <xf numFmtId="0" fontId="0" fillId="0" borderId="0" xfId="0" applyFont="1" applyBorder="1" applyAlignment="1" applyProtection="1">
      <alignment vertical="top"/>
    </xf>
    <xf numFmtId="0" fontId="0" fillId="0" borderId="0" xfId="0" applyFont="1" applyAlignment="1" applyProtection="1"/>
    <xf numFmtId="0" fontId="0" fillId="0" borderId="0" xfId="0" applyFont="1" applyBorder="1" applyAlignment="1" applyProtection="1">
      <alignment horizontal="left" wrapText="1"/>
    </xf>
    <xf numFmtId="2" fontId="1" fillId="0" borderId="2" xfId="0" applyNumberFormat="1" applyFont="1" applyBorder="1" applyAlignment="1" applyProtection="1">
      <alignment wrapText="1"/>
    </xf>
    <xf numFmtId="0" fontId="6" fillId="0" borderId="2" xfId="0" applyFont="1" applyBorder="1" applyProtection="1"/>
    <xf numFmtId="0" fontId="0" fillId="0" borderId="2" xfId="0" applyFont="1" applyBorder="1" applyProtection="1"/>
    <xf numFmtId="0" fontId="1" fillId="0" borderId="0" xfId="0" applyFont="1" applyBorder="1" applyAlignment="1" applyProtection="1">
      <alignment horizontal="right"/>
    </xf>
    <xf numFmtId="2" fontId="0" fillId="0" borderId="11" xfId="0" applyNumberFormat="1" applyFont="1" applyBorder="1" applyProtection="1"/>
    <xf numFmtId="0" fontId="3" fillId="0" borderId="0" xfId="0" applyFont="1" applyBorder="1" applyAlignment="1" applyProtection="1">
      <alignment vertical="top" wrapText="1"/>
    </xf>
    <xf numFmtId="0" fontId="0" fillId="0" borderId="0" xfId="0" applyFont="1" applyBorder="1" applyAlignment="1" applyProtection="1">
      <alignment horizontal="center"/>
    </xf>
    <xf numFmtId="0" fontId="0" fillId="0" borderId="0" xfId="0" applyFont="1" applyAlignment="1" applyProtection="1">
      <alignment wrapText="1"/>
    </xf>
    <xf numFmtId="0" fontId="3" fillId="0" borderId="0" xfId="0" applyFont="1" applyProtection="1"/>
    <xf numFmtId="0" fontId="2" fillId="0" borderId="0" xfId="0" applyFont="1" applyProtection="1"/>
    <xf numFmtId="0" fontId="0" fillId="0" borderId="0" xfId="0" applyFont="1" applyFill="1" applyBorder="1" applyAlignment="1" applyProtection="1">
      <alignment horizontal="right"/>
    </xf>
    <xf numFmtId="0" fontId="0" fillId="0" borderId="12" xfId="0" applyFont="1" applyBorder="1" applyAlignment="1" applyProtection="1">
      <alignment vertical="center" wrapText="1"/>
    </xf>
    <xf numFmtId="0" fontId="0" fillId="0" borderId="7" xfId="0" applyFont="1" applyBorder="1" applyAlignment="1" applyProtection="1">
      <alignment vertical="center" wrapText="1"/>
    </xf>
    <xf numFmtId="0" fontId="0" fillId="0" borderId="7" xfId="0" applyFont="1" applyBorder="1" applyAlignment="1" applyProtection="1">
      <alignment horizontal="left" vertical="center" wrapText="1"/>
    </xf>
    <xf numFmtId="0" fontId="0" fillId="0" borderId="0" xfId="0" applyFont="1" applyBorder="1" applyAlignment="1" applyProtection="1"/>
    <xf numFmtId="0" fontId="0" fillId="0" borderId="2" xfId="0" applyFont="1" applyFill="1" applyBorder="1" applyProtection="1">
      <protection locked="0"/>
    </xf>
    <xf numFmtId="2" fontId="0" fillId="0" borderId="2" xfId="0" applyNumberFormat="1" applyFont="1" applyFill="1" applyBorder="1" applyProtection="1">
      <protection locked="0"/>
    </xf>
    <xf numFmtId="2" fontId="0" fillId="0" borderId="1" xfId="0" applyNumberFormat="1" applyFont="1" applyFill="1" applyBorder="1" applyProtection="1">
      <protection locked="0"/>
    </xf>
    <xf numFmtId="2" fontId="0" fillId="0" borderId="2" xfId="0" applyNumberFormat="1" applyFont="1" applyFill="1" applyBorder="1" applyProtection="1"/>
    <xf numFmtId="0" fontId="1" fillId="0" borderId="0" xfId="0" applyFont="1" applyFill="1" applyBorder="1" applyAlignment="1" applyProtection="1">
      <alignment horizontal="right"/>
    </xf>
    <xf numFmtId="0" fontId="0" fillId="0" borderId="0" xfId="0" applyFont="1" applyFill="1" applyBorder="1" applyProtection="1"/>
    <xf numFmtId="0" fontId="0" fillId="0" borderId="2" xfId="0" applyFont="1" applyFill="1" applyBorder="1" applyAlignment="1" applyProtection="1">
      <alignment horizontal="right"/>
    </xf>
    <xf numFmtId="0" fontId="0" fillId="0" borderId="0" xfId="0" applyFont="1" applyFill="1" applyBorder="1" applyAlignment="1" applyProtection="1">
      <alignment horizontal="left"/>
    </xf>
    <xf numFmtId="0" fontId="0" fillId="0" borderId="0" xfId="0" applyFont="1" applyFill="1" applyBorder="1" applyAlignment="1" applyProtection="1">
      <alignment horizontal="center"/>
    </xf>
    <xf numFmtId="0" fontId="0" fillId="0" borderId="2" xfId="0" applyFont="1" applyFill="1" applyBorder="1" applyAlignment="1" applyProtection="1">
      <alignment horizontal="right" wrapText="1"/>
    </xf>
    <xf numFmtId="0" fontId="0" fillId="0" borderId="10" xfId="0" applyFont="1" applyFill="1" applyBorder="1" applyAlignment="1" applyProtection="1">
      <protection locked="0"/>
    </xf>
    <xf numFmtId="0" fontId="0" fillId="0" borderId="13" xfId="0" applyFont="1" applyFill="1" applyBorder="1" applyAlignment="1" applyProtection="1">
      <protection locked="0"/>
    </xf>
    <xf numFmtId="0" fontId="0" fillId="0" borderId="12" xfId="0" applyFont="1" applyFill="1" applyBorder="1" applyAlignment="1" applyProtection="1">
      <alignment vertical="center" wrapText="1"/>
    </xf>
    <xf numFmtId="0" fontId="0" fillId="0" borderId="7" xfId="0" applyFont="1" applyFill="1" applyBorder="1" applyAlignment="1" applyProtection="1">
      <alignment vertical="center" wrapText="1"/>
    </xf>
    <xf numFmtId="0" fontId="0" fillId="0" borderId="7" xfId="0" applyFont="1" applyFill="1" applyBorder="1" applyAlignment="1" applyProtection="1">
      <alignment horizontal="left" vertical="center" wrapText="1"/>
    </xf>
    <xf numFmtId="0" fontId="0" fillId="0" borderId="3" xfId="0" applyFont="1" applyFill="1" applyBorder="1" applyAlignment="1" applyProtection="1">
      <alignment horizontal="center" wrapText="1"/>
      <protection locked="0"/>
    </xf>
    <xf numFmtId="0" fontId="0" fillId="0" borderId="4" xfId="0" applyFont="1" applyFill="1" applyBorder="1" applyAlignment="1" applyProtection="1">
      <alignment horizontal="center" wrapText="1"/>
      <protection locked="0"/>
    </xf>
    <xf numFmtId="0" fontId="0" fillId="0" borderId="5" xfId="0" applyFont="1" applyFill="1" applyBorder="1" applyAlignment="1" applyProtection="1">
      <alignment horizontal="center" wrapText="1"/>
      <protection locked="0"/>
    </xf>
    <xf numFmtId="0" fontId="0" fillId="0" borderId="3" xfId="0" applyFont="1" applyFill="1" applyBorder="1" applyAlignment="1" applyProtection="1">
      <alignment horizontal="center"/>
      <protection locked="0"/>
    </xf>
    <xf numFmtId="0" fontId="0" fillId="0" borderId="4" xfId="0" applyFont="1" applyFill="1" applyBorder="1" applyAlignment="1" applyProtection="1">
      <alignment horizontal="center"/>
      <protection locked="0"/>
    </xf>
    <xf numFmtId="0" fontId="0" fillId="0" borderId="5" xfId="0" applyFont="1" applyFill="1" applyBorder="1" applyAlignment="1" applyProtection="1">
      <alignment horizontal="center"/>
      <protection locked="0"/>
    </xf>
    <xf numFmtId="0" fontId="0" fillId="0" borderId="3" xfId="0" applyFont="1" applyFill="1" applyBorder="1" applyAlignment="1" applyProtection="1">
      <alignment horizontal="left"/>
    </xf>
    <xf numFmtId="0" fontId="0" fillId="0" borderId="5" xfId="0" applyFont="1" applyFill="1" applyBorder="1" applyAlignment="1" applyProtection="1">
      <alignment horizontal="left"/>
    </xf>
    <xf numFmtId="0" fontId="4" fillId="0" borderId="0" xfId="0" applyFont="1" applyAlignment="1" applyProtection="1">
      <alignment horizontal="center" vertical="center" wrapText="1"/>
    </xf>
    <xf numFmtId="0" fontId="1" fillId="0" borderId="0" xfId="0" applyFont="1" applyAlignment="1" applyProtection="1">
      <alignment horizontal="center" vertical="center" wrapText="1"/>
    </xf>
    <xf numFmtId="0" fontId="5" fillId="2" borderId="0" xfId="0" applyFont="1" applyFill="1" applyAlignment="1" applyProtection="1">
      <alignment horizontal="left" vertical="top" wrapText="1"/>
    </xf>
    <xf numFmtId="0" fontId="5" fillId="2" borderId="0" xfId="0" applyFont="1" applyFill="1" applyAlignment="1" applyProtection="1">
      <alignment horizontal="left" wrapText="1"/>
    </xf>
    <xf numFmtId="0" fontId="13" fillId="2" borderId="0" xfId="0" applyFont="1" applyFill="1" applyBorder="1" applyAlignment="1" applyProtection="1">
      <alignment horizontal="left" wrapText="1"/>
    </xf>
    <xf numFmtId="0" fontId="0" fillId="0" borderId="13" xfId="0" applyFont="1" applyFill="1" applyBorder="1" applyAlignment="1" applyProtection="1">
      <alignment horizontal="center"/>
      <protection locked="0"/>
    </xf>
    <xf numFmtId="0" fontId="0" fillId="0" borderId="11" xfId="0" applyFont="1" applyFill="1" applyBorder="1" applyAlignment="1" applyProtection="1">
      <alignment horizontal="center"/>
      <protection locked="0"/>
    </xf>
    <xf numFmtId="0" fontId="14" fillId="2" borderId="22" xfId="0" applyFont="1" applyFill="1" applyBorder="1" applyAlignment="1" applyProtection="1">
      <alignment horizontal="center" vertical="top" wrapText="1"/>
    </xf>
    <xf numFmtId="0" fontId="0" fillId="0" borderId="13" xfId="0" applyFont="1" applyFill="1" applyBorder="1" applyAlignment="1" applyProtection="1">
      <alignment horizontal="center" vertical="center"/>
      <protection locked="0"/>
    </xf>
    <xf numFmtId="0" fontId="0" fillId="0" borderId="11" xfId="0" applyFont="1" applyFill="1" applyBorder="1" applyAlignment="1" applyProtection="1">
      <alignment horizontal="center" vertical="center"/>
      <protection locked="0"/>
    </xf>
    <xf numFmtId="0" fontId="0" fillId="0" borderId="2" xfId="0" applyFont="1" applyFill="1" applyBorder="1" applyAlignment="1" applyProtection="1">
      <alignment horizontal="center"/>
      <protection locked="0"/>
    </xf>
    <xf numFmtId="0" fontId="0" fillId="0" borderId="3" xfId="0" applyFont="1" applyFill="1" applyBorder="1" applyAlignment="1" applyProtection="1">
      <alignment horizontal="left" wrapText="1"/>
    </xf>
    <xf numFmtId="0" fontId="0" fillId="0" borderId="5" xfId="0" applyFont="1" applyFill="1" applyBorder="1" applyAlignment="1" applyProtection="1">
      <alignment horizontal="left" wrapText="1"/>
    </xf>
    <xf numFmtId="0" fontId="8" fillId="0" borderId="0" xfId="0" applyFont="1" applyAlignment="1" applyProtection="1">
      <alignment horizontal="center"/>
    </xf>
    <xf numFmtId="2" fontId="0" fillId="0" borderId="3" xfId="0" applyNumberFormat="1" applyFont="1" applyFill="1" applyBorder="1" applyAlignment="1" applyProtection="1">
      <alignment horizontal="center"/>
      <protection locked="0"/>
    </xf>
    <xf numFmtId="2" fontId="0" fillId="0" borderId="4" xfId="0" applyNumberFormat="1" applyFont="1" applyFill="1" applyBorder="1" applyAlignment="1" applyProtection="1">
      <alignment horizontal="center"/>
      <protection locked="0"/>
    </xf>
    <xf numFmtId="2" fontId="0" fillId="0" borderId="5" xfId="0" applyNumberFormat="1" applyFont="1" applyFill="1" applyBorder="1" applyAlignment="1" applyProtection="1">
      <alignment horizontal="center"/>
      <protection locked="0"/>
    </xf>
    <xf numFmtId="0" fontId="1" fillId="0" borderId="0" xfId="0" applyFont="1" applyFill="1" applyBorder="1" applyAlignment="1" applyProtection="1">
      <alignment horizontal="right"/>
    </xf>
    <xf numFmtId="0" fontId="3" fillId="0" borderId="0" xfId="0" applyFont="1" applyAlignment="1" applyProtection="1">
      <alignment horizontal="left" vertical="top" wrapText="1"/>
    </xf>
    <xf numFmtId="0" fontId="0" fillId="0" borderId="7" xfId="0" applyFont="1" applyFill="1" applyBorder="1" applyAlignment="1" applyProtection="1">
      <alignment horizontal="center"/>
    </xf>
    <xf numFmtId="0" fontId="0" fillId="0" borderId="8" xfId="0" applyFont="1" applyFill="1" applyBorder="1" applyAlignment="1" applyProtection="1">
      <alignment horizontal="center"/>
    </xf>
    <xf numFmtId="0" fontId="0" fillId="0" borderId="9" xfId="0" applyFont="1" applyFill="1" applyBorder="1" applyAlignment="1" applyProtection="1">
      <alignment horizontal="center"/>
    </xf>
    <xf numFmtId="0" fontId="0" fillId="0" borderId="3" xfId="0" applyFont="1" applyFill="1" applyBorder="1" applyAlignment="1" applyProtection="1">
      <alignment horizontal="center" vertical="center"/>
    </xf>
    <xf numFmtId="0" fontId="0" fillId="0" borderId="4" xfId="0" applyFont="1" applyFill="1" applyBorder="1" applyAlignment="1" applyProtection="1">
      <alignment horizontal="center" vertical="center"/>
    </xf>
    <xf numFmtId="0" fontId="0" fillId="0" borderId="5" xfId="0" applyFont="1" applyFill="1" applyBorder="1" applyAlignment="1" applyProtection="1">
      <alignment horizontal="center" vertical="center"/>
    </xf>
    <xf numFmtId="0" fontId="1" fillId="0" borderId="3" xfId="0" applyFont="1" applyBorder="1" applyAlignment="1" applyProtection="1">
      <alignment horizontal="right"/>
    </xf>
    <xf numFmtId="0" fontId="1" fillId="0" borderId="4" xfId="0" applyFont="1" applyBorder="1" applyAlignment="1" applyProtection="1">
      <alignment horizontal="right"/>
    </xf>
    <xf numFmtId="0" fontId="1" fillId="0" borderId="5" xfId="0" applyFont="1" applyBorder="1" applyAlignment="1" applyProtection="1">
      <alignment horizontal="right"/>
    </xf>
    <xf numFmtId="0" fontId="0" fillId="0" borderId="2" xfId="0" applyFont="1" applyFill="1" applyBorder="1" applyAlignment="1" applyProtection="1">
      <alignment horizontal="left"/>
    </xf>
    <xf numFmtId="0" fontId="1" fillId="0" borderId="6" xfId="0" applyFont="1" applyFill="1" applyBorder="1" applyAlignment="1" applyProtection="1">
      <alignment horizontal="center" vertical="center"/>
    </xf>
    <xf numFmtId="0" fontId="0" fillId="0" borderId="2" xfId="0" applyFont="1" applyFill="1" applyBorder="1" applyAlignment="1" applyProtection="1">
      <alignment horizontal="center" wrapText="1"/>
      <protection locked="0"/>
    </xf>
    <xf numFmtId="0" fontId="3" fillId="0" borderId="0" xfId="0" applyFont="1" applyBorder="1" applyAlignment="1" applyProtection="1">
      <alignment horizontal="left" wrapText="1"/>
    </xf>
    <xf numFmtId="0" fontId="0" fillId="3" borderId="8" xfId="0" applyFont="1" applyFill="1" applyBorder="1" applyAlignment="1" applyProtection="1">
      <alignment horizontal="center" vertical="center" wrapText="1"/>
    </xf>
    <xf numFmtId="0" fontId="0" fillId="3" borderId="9" xfId="0" applyFont="1" applyFill="1" applyBorder="1" applyAlignment="1" applyProtection="1">
      <alignment horizontal="center" vertical="center" wrapText="1"/>
    </xf>
    <xf numFmtId="0" fontId="0" fillId="0" borderId="3" xfId="0" applyFont="1" applyFill="1" applyBorder="1" applyAlignment="1" applyProtection="1">
      <alignment horizontal="center" vertical="top"/>
      <protection locked="0"/>
    </xf>
    <xf numFmtId="0" fontId="0" fillId="0" borderId="4" xfId="0" applyFont="1" applyFill="1" applyBorder="1" applyAlignment="1" applyProtection="1">
      <alignment horizontal="center" vertical="top"/>
      <protection locked="0"/>
    </xf>
    <xf numFmtId="0" fontId="0" fillId="0" borderId="5" xfId="0" applyFont="1" applyFill="1" applyBorder="1" applyAlignment="1" applyProtection="1">
      <alignment horizontal="center" vertical="top"/>
      <protection locked="0"/>
    </xf>
    <xf numFmtId="0" fontId="0" fillId="0" borderId="8" xfId="0" applyFont="1" applyBorder="1" applyAlignment="1" applyProtection="1">
      <alignment horizontal="center"/>
    </xf>
    <xf numFmtId="0" fontId="0" fillId="0" borderId="4" xfId="0" applyFont="1" applyFill="1" applyBorder="1" applyAlignment="1" applyProtection="1">
      <alignment horizontal="left"/>
    </xf>
    <xf numFmtId="0" fontId="7" fillId="0" borderId="3" xfId="0" applyFont="1" applyBorder="1" applyAlignment="1" applyProtection="1">
      <alignment horizontal="center" wrapText="1"/>
    </xf>
    <xf numFmtId="0" fontId="7" fillId="0" borderId="4" xfId="0" applyFont="1" applyBorder="1" applyAlignment="1" applyProtection="1">
      <alignment horizontal="center" wrapText="1"/>
    </xf>
    <xf numFmtId="0" fontId="7" fillId="0" borderId="5" xfId="0" applyFont="1" applyBorder="1" applyAlignment="1" applyProtection="1">
      <alignment horizontal="center" wrapText="1"/>
    </xf>
    <xf numFmtId="0" fontId="0" fillId="0" borderId="3" xfId="0" applyFont="1" applyBorder="1" applyAlignment="1" applyProtection="1">
      <alignment horizontal="left"/>
    </xf>
    <xf numFmtId="0" fontId="0" fillId="0" borderId="4" xfId="0" applyFont="1" applyBorder="1" applyAlignment="1" applyProtection="1">
      <alignment horizontal="left"/>
    </xf>
    <xf numFmtId="0" fontId="0" fillId="0" borderId="5" xfId="0" applyFont="1" applyBorder="1" applyAlignment="1" applyProtection="1">
      <alignment horizontal="left"/>
    </xf>
    <xf numFmtId="0" fontId="0" fillId="0" borderId="3" xfId="0" applyFont="1" applyFill="1" applyBorder="1" applyAlignment="1" applyProtection="1">
      <alignment horizontal="left" vertical="top" wrapText="1"/>
      <protection locked="0"/>
    </xf>
    <xf numFmtId="0" fontId="0" fillId="0" borderId="4" xfId="0" applyFont="1" applyFill="1" applyBorder="1" applyAlignment="1" applyProtection="1">
      <alignment horizontal="left" vertical="top" wrapText="1"/>
      <protection locked="0"/>
    </xf>
    <xf numFmtId="0" fontId="0" fillId="0" borderId="5" xfId="0" applyFont="1" applyFill="1" applyBorder="1" applyAlignment="1" applyProtection="1">
      <alignment horizontal="left" vertical="top" wrapText="1"/>
      <protection locked="0"/>
    </xf>
    <xf numFmtId="0" fontId="0" fillId="0" borderId="0" xfId="0" applyFont="1" applyFill="1" applyBorder="1" applyAlignment="1" applyProtection="1">
      <alignment horizontal="center"/>
      <protection locked="0"/>
    </xf>
    <xf numFmtId="0" fontId="9" fillId="2" borderId="0" xfId="0" applyFont="1" applyFill="1" applyBorder="1" applyAlignment="1" applyProtection="1">
      <alignment horizontal="center" wrapText="1"/>
    </xf>
    <xf numFmtId="0" fontId="12" fillId="0" borderId="0" xfId="0" applyFont="1" applyFill="1" applyBorder="1" applyAlignment="1" applyProtection="1">
      <alignment horizontal="left" wrapText="1"/>
    </xf>
    <xf numFmtId="0" fontId="0" fillId="0" borderId="3" xfId="0" applyFont="1" applyFill="1" applyBorder="1" applyAlignment="1" applyProtection="1">
      <alignment horizontal="center"/>
    </xf>
    <xf numFmtId="0" fontId="0" fillId="0" borderId="4" xfId="0" applyFont="1" applyFill="1" applyBorder="1" applyAlignment="1" applyProtection="1">
      <alignment horizontal="center"/>
    </xf>
    <xf numFmtId="0" fontId="0" fillId="0" borderId="5" xfId="0" applyFont="1" applyFill="1" applyBorder="1" applyAlignment="1" applyProtection="1">
      <alignment horizontal="center"/>
    </xf>
    <xf numFmtId="0" fontId="3" fillId="2" borderId="0" xfId="0" applyFont="1" applyFill="1" applyAlignment="1" applyProtection="1">
      <alignment horizontal="left" wrapText="1"/>
    </xf>
    <xf numFmtId="0" fontId="0" fillId="0" borderId="2" xfId="0" applyFont="1" applyFill="1" applyBorder="1" applyAlignment="1" applyProtection="1">
      <alignment horizontal="right"/>
    </xf>
    <xf numFmtId="0" fontId="0" fillId="0" borderId="3" xfId="0" applyFont="1" applyFill="1" applyBorder="1" applyAlignment="1" applyProtection="1">
      <alignment horizontal="right"/>
    </xf>
    <xf numFmtId="0" fontId="0" fillId="0" borderId="14" xfId="0" applyFont="1" applyFill="1" applyBorder="1" applyAlignment="1" applyProtection="1">
      <alignment horizontal="center"/>
      <protection locked="0"/>
    </xf>
    <xf numFmtId="0" fontId="0" fillId="0" borderId="13" xfId="0" applyFont="1" applyBorder="1" applyAlignment="1" applyProtection="1">
      <alignment horizontal="center"/>
    </xf>
    <xf numFmtId="0" fontId="0" fillId="0" borderId="11" xfId="0" applyFont="1" applyBorder="1" applyAlignment="1" applyProtection="1">
      <alignment horizontal="center"/>
    </xf>
    <xf numFmtId="0" fontId="0" fillId="0" borderId="7" xfId="0" applyFont="1" applyFill="1" applyBorder="1" applyAlignment="1" applyProtection="1">
      <alignment horizontal="right" vertical="top"/>
    </xf>
    <xf numFmtId="0" fontId="0" fillId="0" borderId="15" xfId="0" applyFont="1" applyFill="1" applyBorder="1" applyAlignment="1" applyProtection="1">
      <alignment horizontal="right" vertical="top"/>
    </xf>
    <xf numFmtId="0" fontId="0" fillId="0" borderId="16" xfId="0" applyFont="1" applyFill="1" applyBorder="1" applyAlignment="1" applyProtection="1">
      <alignment horizontal="right" vertical="top"/>
    </xf>
    <xf numFmtId="0" fontId="0" fillId="0" borderId="17" xfId="0" applyFont="1" applyFill="1" applyBorder="1" applyAlignment="1" applyProtection="1">
      <alignment horizontal="right" vertical="top"/>
    </xf>
    <xf numFmtId="1" fontId="0" fillId="0" borderId="13" xfId="0" applyNumberFormat="1" applyFont="1" applyFill="1" applyBorder="1" applyAlignment="1" applyProtection="1">
      <alignment horizontal="center"/>
      <protection locked="0"/>
    </xf>
    <xf numFmtId="1" fontId="0" fillId="0" borderId="14" xfId="0" applyNumberFormat="1" applyFont="1" applyFill="1" applyBorder="1" applyAlignment="1" applyProtection="1">
      <alignment horizontal="center"/>
      <protection locked="0"/>
    </xf>
    <xf numFmtId="1" fontId="0" fillId="0" borderId="11" xfId="0" applyNumberFormat="1" applyFont="1" applyFill="1" applyBorder="1" applyAlignment="1" applyProtection="1">
      <alignment horizontal="center"/>
      <protection locked="0"/>
    </xf>
    <xf numFmtId="0" fontId="0" fillId="0" borderId="18" xfId="0" applyFont="1" applyFill="1" applyBorder="1" applyAlignment="1" applyProtection="1">
      <alignment horizontal="center" vertical="center" wrapText="1"/>
      <protection locked="0"/>
    </xf>
    <xf numFmtId="0" fontId="0" fillId="0" borderId="19" xfId="0" applyFont="1" applyFill="1" applyBorder="1" applyAlignment="1" applyProtection="1">
      <alignment horizontal="center" vertical="center" wrapText="1"/>
      <protection locked="0"/>
    </xf>
    <xf numFmtId="0" fontId="0" fillId="0" borderId="20" xfId="0" applyFont="1" applyFill="1" applyBorder="1" applyAlignment="1" applyProtection="1">
      <alignment horizontal="center" vertical="center" wrapText="1"/>
      <protection locked="0"/>
    </xf>
    <xf numFmtId="0" fontId="0" fillId="0" borderId="21" xfId="0" applyFont="1" applyFill="1" applyBorder="1" applyAlignment="1" applyProtection="1">
      <alignment horizontal="center" vertical="center" wrapText="1"/>
      <protection locked="0"/>
    </xf>
    <xf numFmtId="0" fontId="0" fillId="0" borderId="22" xfId="0" applyFont="1" applyFill="1" applyBorder="1" applyAlignment="1" applyProtection="1">
      <alignment horizontal="center" vertical="center" wrapText="1"/>
      <protection locked="0"/>
    </xf>
    <xf numFmtId="0" fontId="0" fillId="0" borderId="23" xfId="0" applyFont="1" applyFill="1" applyBorder="1" applyAlignment="1" applyProtection="1">
      <alignment horizontal="center" vertical="center" wrapText="1"/>
      <protection locked="0"/>
    </xf>
    <xf numFmtId="0" fontId="0" fillId="0" borderId="2" xfId="0" applyFont="1" applyBorder="1" applyAlignment="1" applyProtection="1">
      <alignment horizontal="right"/>
    </xf>
    <xf numFmtId="0" fontId="0" fillId="0" borderId="3" xfId="0" applyFont="1" applyBorder="1" applyAlignment="1" applyProtection="1">
      <alignment horizontal="right"/>
    </xf>
    <xf numFmtId="0" fontId="0" fillId="3" borderId="12" xfId="0" applyFont="1" applyFill="1" applyBorder="1" applyAlignment="1" applyProtection="1">
      <alignment horizontal="center" vertical="center" wrapText="1"/>
    </xf>
    <xf numFmtId="2" fontId="0" fillId="0" borderId="13" xfId="0" applyNumberFormat="1" applyFont="1" applyBorder="1" applyAlignment="1" applyProtection="1">
      <alignment horizontal="center"/>
    </xf>
    <xf numFmtId="2" fontId="0" fillId="0" borderId="14" xfId="0" applyNumberFormat="1" applyFont="1" applyBorder="1" applyAlignment="1" applyProtection="1">
      <alignment horizontal="center"/>
    </xf>
    <xf numFmtId="2" fontId="0" fillId="0" borderId="11" xfId="0" applyNumberFormat="1" applyFont="1" applyBorder="1" applyAlignment="1" applyProtection="1">
      <alignment horizontal="center"/>
    </xf>
    <xf numFmtId="0" fontId="0" fillId="3" borderId="24" xfId="0" applyFont="1" applyFill="1" applyBorder="1" applyAlignment="1" applyProtection="1">
      <alignment horizontal="center" vertical="center" wrapText="1"/>
    </xf>
    <xf numFmtId="0" fontId="0" fillId="3" borderId="25" xfId="0" applyFont="1" applyFill="1" applyBorder="1" applyAlignment="1" applyProtection="1">
      <alignment horizontal="center" vertical="center" wrapText="1"/>
    </xf>
    <xf numFmtId="0" fontId="0" fillId="0" borderId="13" xfId="0" applyFont="1" applyFill="1" applyBorder="1" applyAlignment="1" applyProtection="1">
      <alignment horizontal="center"/>
    </xf>
    <xf numFmtId="0" fontId="0" fillId="0" borderId="11" xfId="0" applyFont="1" applyFill="1" applyBorder="1" applyAlignment="1" applyProtection="1">
      <alignment horizontal="center"/>
    </xf>
    <xf numFmtId="2" fontId="0" fillId="0" borderId="13" xfId="0" applyNumberFormat="1" applyFont="1" applyFill="1" applyBorder="1" applyAlignment="1" applyProtection="1">
      <alignment horizontal="center"/>
    </xf>
    <xf numFmtId="2" fontId="0" fillId="0" borderId="14" xfId="0" applyNumberFormat="1" applyFont="1" applyFill="1" applyBorder="1" applyAlignment="1" applyProtection="1">
      <alignment horizontal="center"/>
    </xf>
    <xf numFmtId="2" fontId="0" fillId="0" borderId="11" xfId="0" applyNumberFormat="1" applyFont="1" applyFill="1" applyBorder="1" applyAlignment="1" applyProtection="1">
      <alignment horizontal="center"/>
    </xf>
  </cellXfs>
  <cellStyles count="1">
    <cellStyle name="Normal" xfId="0" builtinId="0"/>
  </cellStyles>
  <dxfs count="2">
    <dxf>
      <font>
        <color rgb="FF006100"/>
      </font>
      <fill>
        <patternFill>
          <bgColor rgb="FFC6EF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68580</xdr:colOff>
      <xdr:row>0</xdr:row>
      <xdr:rowOff>0</xdr:rowOff>
    </xdr:from>
    <xdr:to>
      <xdr:col>3</xdr:col>
      <xdr:colOff>434340</xdr:colOff>
      <xdr:row>3</xdr:row>
      <xdr:rowOff>175260</xdr:rowOff>
    </xdr:to>
    <xdr:pic>
      <xdr:nvPicPr>
        <xdr:cNvPr id="3" name="Picture 2" descr="U:\Finance\Ledger\Ledger\Lesley\19.02.19 new logo\primary-logo-v1.jpg">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 y="0"/>
          <a:ext cx="2385060" cy="1546860"/>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K100"/>
  <sheetViews>
    <sheetView showGridLines="0" tabSelected="1" zoomScaleNormal="100" workbookViewId="0">
      <selection activeCell="H7" sqref="H7:I7"/>
    </sheetView>
  </sheetViews>
  <sheetFormatPr baseColWidth="10" defaultColWidth="0" defaultRowHeight="15" zeroHeight="1" x14ac:dyDescent="0.2"/>
  <cols>
    <col min="1" max="1" width="3.5" style="1" customWidth="1"/>
    <col min="2" max="2" width="11.33203125" style="1" customWidth="1"/>
    <col min="3" max="3" width="14.5" style="1" customWidth="1"/>
    <col min="4" max="4" width="15" style="1" customWidth="1"/>
    <col min="5" max="5" width="13.1640625" style="1" customWidth="1"/>
    <col min="6" max="6" width="12.5" style="1" customWidth="1"/>
    <col min="7" max="7" width="11" style="1" customWidth="1"/>
    <col min="8" max="8" width="3.33203125" style="1" customWidth="1"/>
    <col min="9" max="9" width="14.1640625" style="1" customWidth="1"/>
    <col min="10" max="10" width="11.33203125" style="1" customWidth="1"/>
    <col min="11" max="11" width="2.5" style="1" customWidth="1"/>
    <col min="12" max="16384" width="9.1640625" style="1" hidden="1"/>
  </cols>
  <sheetData>
    <row r="1" spans="2:11" ht="15" customHeight="1" x14ac:dyDescent="0.2"/>
    <row r="2" spans="2:11" ht="51" customHeight="1" thickBot="1" x14ac:dyDescent="0.25">
      <c r="D2" s="48" t="s">
        <v>9</v>
      </c>
      <c r="E2" s="48"/>
      <c r="F2" s="48"/>
      <c r="G2" s="48"/>
      <c r="H2" s="48"/>
      <c r="I2" s="55" t="s">
        <v>45</v>
      </c>
      <c r="J2" s="55"/>
    </row>
    <row r="3" spans="2:11" ht="42" customHeight="1" thickBot="1" x14ac:dyDescent="0.25">
      <c r="D3" s="48"/>
      <c r="E3" s="48"/>
      <c r="F3" s="48"/>
      <c r="G3" s="48"/>
      <c r="H3" s="48"/>
      <c r="I3" s="53"/>
      <c r="J3" s="54"/>
    </row>
    <row r="4" spans="2:11" x14ac:dyDescent="0.2">
      <c r="D4" s="48"/>
      <c r="E4" s="48"/>
      <c r="F4" s="48"/>
      <c r="G4" s="48"/>
      <c r="H4" s="48"/>
    </row>
    <row r="5" spans="2:11" ht="37.5" customHeight="1" x14ac:dyDescent="0.2">
      <c r="B5" s="49" t="s">
        <v>46</v>
      </c>
      <c r="C5" s="49"/>
      <c r="D5" s="49"/>
      <c r="E5" s="49"/>
      <c r="F5" s="49"/>
      <c r="G5" s="49"/>
      <c r="H5" s="49"/>
      <c r="I5" s="49"/>
      <c r="J5" s="49"/>
    </row>
    <row r="6" spans="2:11" ht="40.5" customHeight="1" thickBot="1" x14ac:dyDescent="0.25">
      <c r="B6" s="50" t="s">
        <v>39</v>
      </c>
      <c r="C6" s="50"/>
      <c r="D6" s="50"/>
      <c r="E6" s="50"/>
      <c r="F6" s="50"/>
      <c r="G6" s="50"/>
      <c r="H6" s="50"/>
      <c r="I6" s="50"/>
      <c r="J6" s="50"/>
    </row>
    <row r="7" spans="2:11" ht="31.5" customHeight="1" thickBot="1" x14ac:dyDescent="0.25">
      <c r="B7" s="52" t="s">
        <v>44</v>
      </c>
      <c r="C7" s="52"/>
      <c r="D7" s="52"/>
      <c r="E7" s="52"/>
      <c r="F7" s="52"/>
      <c r="G7" s="52"/>
      <c r="H7" s="56" t="s">
        <v>40</v>
      </c>
      <c r="I7" s="57"/>
      <c r="J7" s="2"/>
    </row>
    <row r="8" spans="2:11" x14ac:dyDescent="0.2">
      <c r="B8" s="51" t="s">
        <v>38</v>
      </c>
      <c r="C8" s="51"/>
      <c r="D8" s="51"/>
      <c r="E8" s="51"/>
      <c r="F8" s="51"/>
      <c r="G8" s="51"/>
      <c r="H8" s="51"/>
      <c r="I8" s="51"/>
      <c r="J8" s="51"/>
    </row>
    <row r="9" spans="2:11" ht="15" customHeight="1" x14ac:dyDescent="0.2">
      <c r="B9" s="3"/>
      <c r="C9" s="3"/>
      <c r="D9" s="3"/>
      <c r="E9" s="4"/>
      <c r="F9" s="5"/>
    </row>
    <row r="10" spans="2:11" x14ac:dyDescent="0.2">
      <c r="B10" s="6" t="s">
        <v>30</v>
      </c>
      <c r="G10" s="6" t="s">
        <v>10</v>
      </c>
    </row>
    <row r="11" spans="2:11" x14ac:dyDescent="0.2">
      <c r="B11" s="43"/>
      <c r="C11" s="44"/>
      <c r="D11" s="44"/>
      <c r="E11" s="45"/>
      <c r="G11" s="43"/>
      <c r="H11" s="44"/>
      <c r="I11" s="44"/>
      <c r="J11" s="45"/>
    </row>
    <row r="12" spans="2:11" x14ac:dyDescent="0.2">
      <c r="B12" s="6" t="s">
        <v>29</v>
      </c>
      <c r="G12" s="6"/>
    </row>
    <row r="13" spans="2:11" x14ac:dyDescent="0.2">
      <c r="B13" s="82"/>
      <c r="C13" s="83"/>
      <c r="D13" s="83"/>
      <c r="E13" s="84"/>
      <c r="F13" s="7"/>
      <c r="G13" s="7"/>
      <c r="H13" s="7"/>
      <c r="I13" s="7"/>
      <c r="J13" s="7"/>
      <c r="K13" s="5"/>
    </row>
    <row r="14" spans="2:11" x14ac:dyDescent="0.2">
      <c r="B14" s="7"/>
      <c r="C14" s="7"/>
      <c r="D14" s="7"/>
      <c r="E14" s="7"/>
      <c r="F14" s="8"/>
      <c r="G14" s="8"/>
      <c r="H14" s="8"/>
      <c r="I14" s="8"/>
      <c r="J14" s="8"/>
    </row>
    <row r="15" spans="2:11" x14ac:dyDescent="0.2">
      <c r="B15" s="46" t="s">
        <v>13</v>
      </c>
      <c r="C15" s="86"/>
      <c r="D15" s="86"/>
      <c r="E15" s="86"/>
      <c r="F15" s="86"/>
      <c r="G15" s="86"/>
      <c r="H15" s="86"/>
      <c r="I15" s="86"/>
      <c r="J15" s="47"/>
    </row>
    <row r="16" spans="2:11" ht="48.75" customHeight="1" x14ac:dyDescent="0.2">
      <c r="B16" s="93"/>
      <c r="C16" s="94"/>
      <c r="D16" s="94"/>
      <c r="E16" s="94"/>
      <c r="F16" s="94"/>
      <c r="G16" s="94"/>
      <c r="H16" s="94"/>
      <c r="I16" s="94"/>
      <c r="J16" s="95"/>
    </row>
    <row r="17" spans="2:10" ht="16.5" customHeight="1" x14ac:dyDescent="0.2">
      <c r="B17" s="9"/>
      <c r="C17" s="9"/>
      <c r="D17" s="9"/>
      <c r="E17" s="9"/>
      <c r="F17" s="9"/>
      <c r="G17" s="9"/>
      <c r="H17" s="9"/>
      <c r="I17" s="9"/>
      <c r="J17" s="9"/>
    </row>
    <row r="18" spans="2:10" ht="16.5" customHeight="1" x14ac:dyDescent="0.2">
      <c r="B18" s="90" t="s">
        <v>42</v>
      </c>
      <c r="C18" s="91"/>
      <c r="D18" s="91"/>
      <c r="E18" s="91"/>
      <c r="F18" s="91"/>
      <c r="G18" s="91"/>
      <c r="H18" s="91"/>
      <c r="I18" s="92"/>
      <c r="J18" s="10">
        <f>I91</f>
        <v>0</v>
      </c>
    </row>
    <row r="19" spans="2:10" x14ac:dyDescent="0.2"/>
    <row r="20" spans="2:10" x14ac:dyDescent="0.2">
      <c r="B20" s="87" t="s">
        <v>21</v>
      </c>
      <c r="C20" s="88"/>
      <c r="D20" s="88"/>
      <c r="E20" s="88"/>
      <c r="F20" s="88"/>
      <c r="G20" s="88"/>
      <c r="H20" s="88"/>
      <c r="I20" s="88"/>
      <c r="J20" s="89"/>
    </row>
    <row r="21" spans="2:10" x14ac:dyDescent="0.2">
      <c r="B21" s="11" t="s">
        <v>12</v>
      </c>
      <c r="C21" s="85" t="s">
        <v>11</v>
      </c>
      <c r="D21" s="85"/>
      <c r="E21" s="85"/>
      <c r="F21" s="85"/>
      <c r="G21" s="85"/>
      <c r="H21" s="85"/>
      <c r="I21" s="85"/>
      <c r="J21" s="12" t="s">
        <v>1</v>
      </c>
    </row>
    <row r="22" spans="2:10" x14ac:dyDescent="0.2">
      <c r="B22" s="25"/>
      <c r="C22" s="43"/>
      <c r="D22" s="44"/>
      <c r="E22" s="44"/>
      <c r="F22" s="44"/>
      <c r="G22" s="44"/>
      <c r="H22" s="44"/>
      <c r="I22" s="45"/>
      <c r="J22" s="26"/>
    </row>
    <row r="23" spans="2:10" x14ac:dyDescent="0.2">
      <c r="B23" s="25"/>
      <c r="C23" s="43"/>
      <c r="D23" s="44"/>
      <c r="E23" s="44"/>
      <c r="F23" s="44"/>
      <c r="G23" s="44"/>
      <c r="H23" s="44"/>
      <c r="I23" s="45"/>
      <c r="J23" s="27"/>
    </row>
    <row r="24" spans="2:10" x14ac:dyDescent="0.2">
      <c r="B24" s="25"/>
      <c r="C24" s="43"/>
      <c r="D24" s="44"/>
      <c r="E24" s="44"/>
      <c r="F24" s="44"/>
      <c r="G24" s="44"/>
      <c r="H24" s="44"/>
      <c r="I24" s="45"/>
      <c r="J24" s="26"/>
    </row>
    <row r="25" spans="2:10" x14ac:dyDescent="0.2">
      <c r="B25" s="25"/>
      <c r="C25" s="43"/>
      <c r="D25" s="44"/>
      <c r="E25" s="44"/>
      <c r="F25" s="44"/>
      <c r="G25" s="44"/>
      <c r="H25" s="44"/>
      <c r="I25" s="45"/>
      <c r="J25" s="27"/>
    </row>
    <row r="26" spans="2:10" x14ac:dyDescent="0.2">
      <c r="B26" s="25"/>
      <c r="C26" s="96"/>
      <c r="D26" s="96"/>
      <c r="E26" s="96"/>
      <c r="F26" s="96"/>
      <c r="G26" s="96"/>
      <c r="H26" s="96"/>
      <c r="I26" s="96"/>
      <c r="J26" s="26"/>
    </row>
    <row r="27" spans="2:10" x14ac:dyDescent="0.2">
      <c r="B27" s="25"/>
      <c r="C27" s="43"/>
      <c r="D27" s="44"/>
      <c r="E27" s="44"/>
      <c r="F27" s="44"/>
      <c r="G27" s="44"/>
      <c r="H27" s="44"/>
      <c r="I27" s="45"/>
      <c r="J27" s="26"/>
    </row>
    <row r="28" spans="2:10" x14ac:dyDescent="0.2">
      <c r="B28" s="65" t="s">
        <v>2</v>
      </c>
      <c r="C28" s="65"/>
      <c r="D28" s="65"/>
      <c r="E28" s="65"/>
      <c r="F28" s="65"/>
      <c r="G28" s="65"/>
      <c r="H28" s="65"/>
      <c r="I28" s="65"/>
      <c r="J28" s="28">
        <f>J22+J23+J24+J25+J26+J27</f>
        <v>0</v>
      </c>
    </row>
    <row r="29" spans="2:10" ht="16" thickBot="1" x14ac:dyDescent="0.25">
      <c r="B29" s="29"/>
      <c r="C29" s="29"/>
      <c r="D29" s="29"/>
      <c r="E29" s="29"/>
      <c r="F29" s="29"/>
      <c r="G29" s="29"/>
      <c r="H29" s="29"/>
      <c r="I29" s="29"/>
      <c r="J29" s="30"/>
    </row>
    <row r="30" spans="2:10" ht="16" thickBot="1" x14ac:dyDescent="0.25">
      <c r="B30" s="13"/>
      <c r="C30" s="13"/>
      <c r="D30" s="13"/>
      <c r="E30" s="13"/>
      <c r="F30" s="73" t="s">
        <v>23</v>
      </c>
      <c r="G30" s="74"/>
      <c r="H30" s="74"/>
      <c r="I30" s="75"/>
      <c r="J30" s="14">
        <f>IFERROR(J28+J18,"")</f>
        <v>0</v>
      </c>
    </row>
    <row r="31" spans="2:10" ht="5.25" customHeight="1" x14ac:dyDescent="0.2"/>
    <row r="32" spans="2:10" ht="27.75" customHeight="1" x14ac:dyDescent="0.2">
      <c r="B32" s="66" t="s">
        <v>36</v>
      </c>
      <c r="C32" s="66"/>
      <c r="D32" s="66"/>
      <c r="E32" s="66"/>
      <c r="F32" s="66"/>
      <c r="G32" s="66"/>
      <c r="H32" s="66"/>
      <c r="I32" s="66"/>
      <c r="J32" s="66"/>
    </row>
    <row r="33" spans="2:11" ht="25.5" customHeight="1" x14ac:dyDescent="0.2">
      <c r="B33" s="66"/>
      <c r="C33" s="66"/>
      <c r="D33" s="66"/>
      <c r="E33" s="66"/>
      <c r="F33" s="66"/>
      <c r="G33" s="66"/>
      <c r="H33" s="66"/>
      <c r="I33" s="66"/>
      <c r="J33" s="66"/>
    </row>
    <row r="34" spans="2:11" ht="8.25" customHeight="1" x14ac:dyDescent="0.2">
      <c r="B34" s="15"/>
      <c r="C34" s="15"/>
      <c r="D34" s="15"/>
      <c r="E34" s="15"/>
      <c r="F34" s="15"/>
      <c r="G34" s="15"/>
      <c r="H34" s="15"/>
      <c r="I34" s="15"/>
      <c r="J34" s="15"/>
    </row>
    <row r="35" spans="2:11" ht="20.25" customHeight="1" x14ac:dyDescent="0.2">
      <c r="B35" s="76" t="s">
        <v>3</v>
      </c>
      <c r="C35" s="76"/>
      <c r="D35" s="58"/>
      <c r="E35" s="58"/>
      <c r="F35" s="58"/>
      <c r="G35" s="31" t="s">
        <v>0</v>
      </c>
      <c r="H35" s="58"/>
      <c r="I35" s="58"/>
      <c r="J35" s="58"/>
    </row>
    <row r="36" spans="2:11" x14ac:dyDescent="0.2">
      <c r="B36" s="32"/>
      <c r="C36" s="32"/>
      <c r="D36" s="33"/>
      <c r="E36" s="33"/>
      <c r="F36" s="33"/>
      <c r="G36" s="20"/>
      <c r="H36" s="33"/>
      <c r="I36" s="33"/>
      <c r="J36" s="33"/>
    </row>
    <row r="37" spans="2:11" ht="18.75" customHeight="1" x14ac:dyDescent="0.2">
      <c r="B37" s="77" t="s">
        <v>4</v>
      </c>
      <c r="C37" s="77"/>
      <c r="D37" s="77"/>
      <c r="E37" s="77"/>
      <c r="F37" s="77"/>
      <c r="G37" s="77"/>
      <c r="H37" s="77"/>
      <c r="I37" s="77"/>
      <c r="J37" s="77"/>
    </row>
    <row r="38" spans="2:11" s="17" customFormat="1" ht="16" x14ac:dyDescent="0.2">
      <c r="B38" s="59" t="s">
        <v>14</v>
      </c>
      <c r="C38" s="60"/>
      <c r="D38" s="40"/>
      <c r="E38" s="41"/>
      <c r="F38" s="42"/>
      <c r="G38" s="34" t="s">
        <v>5</v>
      </c>
      <c r="H38" s="78"/>
      <c r="I38" s="78"/>
      <c r="J38" s="78"/>
    </row>
    <row r="39" spans="2:11" ht="24" customHeight="1" x14ac:dyDescent="0.2">
      <c r="B39" s="46" t="s">
        <v>6</v>
      </c>
      <c r="C39" s="47"/>
      <c r="D39" s="43"/>
      <c r="E39" s="44"/>
      <c r="F39" s="45"/>
      <c r="G39" s="31" t="s">
        <v>0</v>
      </c>
      <c r="H39" s="58"/>
      <c r="I39" s="58"/>
      <c r="J39" s="58"/>
    </row>
    <row r="40" spans="2:11" x14ac:dyDescent="0.2">
      <c r="B40" s="32"/>
      <c r="C40" s="32"/>
      <c r="D40" s="33"/>
      <c r="E40" s="33"/>
      <c r="F40" s="33"/>
      <c r="G40" s="20"/>
      <c r="H40" s="33"/>
      <c r="I40" s="33"/>
      <c r="J40" s="33"/>
    </row>
    <row r="41" spans="2:11" x14ac:dyDescent="0.2">
      <c r="B41" s="32"/>
      <c r="C41" s="32"/>
      <c r="D41" s="33"/>
      <c r="E41" s="33"/>
      <c r="F41" s="33"/>
      <c r="G41" s="33"/>
      <c r="H41" s="30"/>
      <c r="I41" s="33"/>
      <c r="J41" s="33"/>
    </row>
    <row r="42" spans="2:11" x14ac:dyDescent="0.2">
      <c r="B42" s="67" t="s">
        <v>15</v>
      </c>
      <c r="C42" s="68"/>
      <c r="D42" s="69"/>
      <c r="E42" s="70" t="s">
        <v>7</v>
      </c>
      <c r="F42" s="71"/>
      <c r="G42" s="72"/>
      <c r="H42" s="99" t="s">
        <v>16</v>
      </c>
      <c r="I42" s="100"/>
      <c r="J42" s="101"/>
    </row>
    <row r="43" spans="2:11" x14ac:dyDescent="0.2">
      <c r="B43" s="58"/>
      <c r="C43" s="58"/>
      <c r="D43" s="58"/>
      <c r="E43" s="58"/>
      <c r="F43" s="58"/>
      <c r="G43" s="58"/>
      <c r="H43" s="62"/>
      <c r="I43" s="63"/>
      <c r="J43" s="64"/>
    </row>
    <row r="44" spans="2:11" x14ac:dyDescent="0.2">
      <c r="B44" s="43"/>
      <c r="C44" s="44"/>
      <c r="D44" s="45"/>
      <c r="E44" s="43"/>
      <c r="F44" s="44"/>
      <c r="G44" s="45"/>
      <c r="H44" s="62"/>
      <c r="I44" s="63"/>
      <c r="J44" s="64"/>
    </row>
    <row r="45" spans="2:11" x14ac:dyDescent="0.2">
      <c r="B45" s="58"/>
      <c r="C45" s="58"/>
      <c r="D45" s="58"/>
      <c r="E45" s="58"/>
      <c r="F45" s="58"/>
      <c r="G45" s="58"/>
      <c r="H45" s="62"/>
      <c r="I45" s="63"/>
      <c r="J45" s="64"/>
    </row>
    <row r="46" spans="2:11" x14ac:dyDescent="0.2">
      <c r="B46" s="33"/>
      <c r="C46" s="33"/>
      <c r="D46" s="33"/>
      <c r="E46" s="33"/>
      <c r="F46" s="33"/>
      <c r="G46" s="33"/>
      <c r="H46" s="33"/>
      <c r="I46" s="33"/>
      <c r="J46" s="33"/>
    </row>
    <row r="47" spans="2:11" ht="13.5" customHeight="1" x14ac:dyDescent="0.2">
      <c r="B47" s="79"/>
      <c r="C47" s="79"/>
      <c r="D47" s="79"/>
      <c r="E47" s="79"/>
      <c r="F47" s="79"/>
      <c r="G47" s="79"/>
      <c r="H47" s="79"/>
      <c r="I47" s="79"/>
      <c r="J47" s="79"/>
    </row>
    <row r="48" spans="2:11" x14ac:dyDescent="0.2">
      <c r="B48" s="18"/>
      <c r="C48" s="18"/>
      <c r="D48" s="18"/>
      <c r="E48" s="18"/>
      <c r="F48" s="18"/>
      <c r="G48" s="18"/>
      <c r="H48" s="18"/>
      <c r="I48" s="18"/>
      <c r="J48" s="18"/>
      <c r="K48" s="18"/>
    </row>
    <row r="49" spans="2:11" x14ac:dyDescent="0.2">
      <c r="B49" s="18"/>
      <c r="C49" s="18"/>
      <c r="D49" s="18"/>
      <c r="E49" s="18"/>
      <c r="F49" s="18"/>
      <c r="G49" s="18"/>
      <c r="H49" s="18"/>
      <c r="I49" s="18"/>
      <c r="J49" s="18"/>
      <c r="K49" s="18"/>
    </row>
    <row r="50" spans="2:11" x14ac:dyDescent="0.2">
      <c r="B50" s="18"/>
      <c r="C50" s="18"/>
      <c r="D50" s="18"/>
      <c r="E50" s="18"/>
      <c r="F50" s="18"/>
      <c r="G50" s="18"/>
      <c r="H50" s="18"/>
      <c r="I50" s="18"/>
      <c r="J50" s="18"/>
      <c r="K50" s="18"/>
    </row>
    <row r="51" spans="2:11" x14ac:dyDescent="0.2">
      <c r="B51" s="18"/>
      <c r="C51" s="18"/>
      <c r="D51" s="18"/>
      <c r="E51" s="18"/>
      <c r="F51" s="18"/>
      <c r="G51" s="18"/>
      <c r="H51" s="18"/>
      <c r="I51" s="18"/>
      <c r="J51" s="18"/>
      <c r="K51" s="18"/>
    </row>
    <row r="52" spans="2:11" x14ac:dyDescent="0.2">
      <c r="B52" s="18"/>
      <c r="C52" s="18"/>
      <c r="D52" s="18"/>
      <c r="E52" s="18"/>
      <c r="F52" s="18"/>
      <c r="G52" s="18"/>
      <c r="H52" s="18"/>
      <c r="I52" s="18"/>
      <c r="J52" s="18"/>
      <c r="K52" s="18"/>
    </row>
    <row r="53" spans="2:11" x14ac:dyDescent="0.2">
      <c r="B53" s="18"/>
      <c r="C53" s="18"/>
      <c r="D53" s="18"/>
      <c r="E53" s="18"/>
      <c r="F53" s="18"/>
      <c r="G53" s="18"/>
      <c r="H53" s="18"/>
      <c r="I53" s="18"/>
      <c r="J53" s="18"/>
      <c r="K53" s="18"/>
    </row>
    <row r="54" spans="2:11" x14ac:dyDescent="0.2">
      <c r="B54" s="18"/>
      <c r="C54" s="18"/>
      <c r="D54" s="18"/>
      <c r="E54" s="18"/>
      <c r="F54" s="18"/>
      <c r="G54" s="18"/>
      <c r="H54" s="18"/>
      <c r="I54" s="18"/>
      <c r="J54" s="18"/>
      <c r="K54" s="18"/>
    </row>
    <row r="55" spans="2:11" x14ac:dyDescent="0.2">
      <c r="B55" s="18"/>
      <c r="C55" s="18"/>
      <c r="D55" s="18"/>
      <c r="E55" s="18"/>
      <c r="F55" s="18"/>
      <c r="G55" s="18"/>
      <c r="H55" s="18"/>
      <c r="I55" s="18"/>
      <c r="J55" s="18"/>
      <c r="K55" s="18"/>
    </row>
    <row r="56" spans="2:11" x14ac:dyDescent="0.2">
      <c r="B56" s="19" t="s">
        <v>8</v>
      </c>
    </row>
    <row r="57" spans="2:11" ht="6" customHeight="1" x14ac:dyDescent="0.2"/>
    <row r="58" spans="2:11" ht="24" x14ac:dyDescent="0.3">
      <c r="B58" s="61" t="s">
        <v>17</v>
      </c>
      <c r="C58" s="61"/>
      <c r="D58" s="61"/>
      <c r="E58" s="61"/>
      <c r="F58" s="61"/>
      <c r="G58" s="61"/>
      <c r="H58" s="61"/>
      <c r="I58" s="61"/>
      <c r="J58" s="61"/>
    </row>
    <row r="59" spans="2:11" ht="18.75" customHeight="1" x14ac:dyDescent="0.2">
      <c r="B59" s="97" t="s">
        <v>32</v>
      </c>
      <c r="C59" s="97"/>
      <c r="D59" s="97"/>
      <c r="E59" s="97"/>
      <c r="F59" s="97"/>
      <c r="G59" s="97"/>
      <c r="H59" s="97"/>
      <c r="I59" s="97"/>
      <c r="J59" s="97"/>
    </row>
    <row r="60" spans="2:11" ht="30.75" customHeight="1" x14ac:dyDescent="0.2">
      <c r="B60" s="98" t="s">
        <v>19</v>
      </c>
      <c r="C60" s="98"/>
      <c r="D60" s="98"/>
      <c r="E60" s="98"/>
      <c r="F60" s="98"/>
      <c r="G60" s="98"/>
      <c r="H60" s="98"/>
      <c r="I60" s="98"/>
      <c r="J60" s="98"/>
    </row>
    <row r="61" spans="2:11" ht="25.5" customHeight="1" x14ac:dyDescent="0.2">
      <c r="B61" s="102" t="s">
        <v>41</v>
      </c>
      <c r="C61" s="102"/>
      <c r="D61" s="102"/>
      <c r="E61" s="102"/>
      <c r="F61" s="102"/>
      <c r="G61" s="102"/>
      <c r="H61" s="102"/>
      <c r="I61" s="102"/>
      <c r="J61" s="102"/>
    </row>
    <row r="62" spans="2:11" ht="16" thickBot="1" x14ac:dyDescent="0.25"/>
    <row r="63" spans="2:11" ht="16" thickBot="1" x14ac:dyDescent="0.25">
      <c r="B63" s="121" t="s">
        <v>18</v>
      </c>
      <c r="C63" s="122"/>
      <c r="D63" s="53"/>
      <c r="E63" s="105"/>
      <c r="F63" s="105"/>
      <c r="G63" s="105"/>
      <c r="H63" s="105"/>
      <c r="I63" s="105"/>
      <c r="J63" s="54"/>
    </row>
    <row r="64" spans="2:11" ht="16" thickBot="1" x14ac:dyDescent="0.25">
      <c r="B64" s="103" t="s">
        <v>33</v>
      </c>
      <c r="C64" s="104"/>
      <c r="D64" s="112"/>
      <c r="E64" s="113"/>
      <c r="F64" s="113"/>
      <c r="G64" s="113"/>
      <c r="H64" s="113"/>
      <c r="I64" s="113"/>
      <c r="J64" s="114"/>
    </row>
    <row r="65" spans="2:10" x14ac:dyDescent="0.2">
      <c r="B65" s="108" t="s">
        <v>28</v>
      </c>
      <c r="C65" s="109"/>
      <c r="D65" s="115"/>
      <c r="E65" s="116"/>
      <c r="F65" s="116"/>
      <c r="G65" s="116"/>
      <c r="H65" s="116"/>
      <c r="I65" s="116"/>
      <c r="J65" s="117"/>
    </row>
    <row r="66" spans="2:10" ht="16" thickBot="1" x14ac:dyDescent="0.25">
      <c r="B66" s="110"/>
      <c r="C66" s="111"/>
      <c r="D66" s="118"/>
      <c r="E66" s="119"/>
      <c r="F66" s="119"/>
      <c r="G66" s="119"/>
      <c r="H66" s="119"/>
      <c r="I66" s="119"/>
      <c r="J66" s="120"/>
    </row>
    <row r="67" spans="2:10" ht="16" thickBot="1" x14ac:dyDescent="0.25">
      <c r="B67" s="121" t="s">
        <v>31</v>
      </c>
      <c r="C67" s="122"/>
      <c r="D67" s="53"/>
      <c r="E67" s="105"/>
      <c r="F67" s="105"/>
      <c r="G67" s="105"/>
      <c r="H67" s="105"/>
      <c r="I67" s="105"/>
      <c r="J67" s="54"/>
    </row>
    <row r="68" spans="2:10" x14ac:dyDescent="0.2">
      <c r="B68" s="20"/>
      <c r="C68" s="20"/>
      <c r="D68" s="16"/>
      <c r="E68" s="16"/>
      <c r="F68" s="16"/>
      <c r="G68" s="16"/>
      <c r="H68" s="16"/>
      <c r="I68" s="16"/>
      <c r="J68" s="16"/>
    </row>
    <row r="69" spans="2:10" ht="45.75" customHeight="1" thickBot="1" x14ac:dyDescent="0.25">
      <c r="B69" s="21" t="s">
        <v>24</v>
      </c>
      <c r="C69" s="22" t="s">
        <v>34</v>
      </c>
      <c r="D69" s="22" t="s">
        <v>27</v>
      </c>
      <c r="E69" s="23" t="s">
        <v>37</v>
      </c>
      <c r="F69" s="80" t="s">
        <v>20</v>
      </c>
      <c r="G69" s="81"/>
      <c r="H69" s="123" t="s">
        <v>22</v>
      </c>
      <c r="I69" s="123"/>
      <c r="J69" s="123"/>
    </row>
    <row r="70" spans="2:10" ht="44.25" customHeight="1" thickBot="1" x14ac:dyDescent="0.25">
      <c r="B70" s="35"/>
      <c r="C70" s="35"/>
      <c r="D70" s="35"/>
      <c r="E70" s="36"/>
      <c r="F70" s="106">
        <f>IF(D64=0,0.19,IF(D64=1,0.21,(0.21+(D64*0.01)-0.01)))</f>
        <v>0.19</v>
      </c>
      <c r="G70" s="107"/>
      <c r="H70" s="124">
        <f>IFERROR(IF(B70=0,(F70*E70),(B70*E70*F70)),0)</f>
        <v>0</v>
      </c>
      <c r="I70" s="125"/>
      <c r="J70" s="126"/>
    </row>
    <row r="71" spans="2:10" ht="29.25" customHeight="1" thickBot="1" x14ac:dyDescent="0.25">
      <c r="B71" s="16"/>
      <c r="C71" s="16"/>
      <c r="D71" s="24"/>
      <c r="E71" s="24"/>
      <c r="F71" s="24"/>
      <c r="G71" s="16"/>
      <c r="H71" s="16"/>
      <c r="I71" s="24"/>
      <c r="J71" s="24"/>
    </row>
    <row r="72" spans="2:10" ht="16" thickBot="1" x14ac:dyDescent="0.25">
      <c r="B72" s="103" t="s">
        <v>18</v>
      </c>
      <c r="C72" s="104"/>
      <c r="D72" s="53"/>
      <c r="E72" s="105"/>
      <c r="F72" s="105"/>
      <c r="G72" s="105"/>
      <c r="H72" s="105"/>
      <c r="I72" s="105"/>
      <c r="J72" s="54"/>
    </row>
    <row r="73" spans="2:10" ht="16" thickBot="1" x14ac:dyDescent="0.25">
      <c r="B73" s="103" t="s">
        <v>33</v>
      </c>
      <c r="C73" s="104"/>
      <c r="D73" s="112"/>
      <c r="E73" s="113"/>
      <c r="F73" s="113"/>
      <c r="G73" s="113"/>
      <c r="H73" s="113"/>
      <c r="I73" s="113"/>
      <c r="J73" s="114"/>
    </row>
    <row r="74" spans="2:10" x14ac:dyDescent="0.2">
      <c r="B74" s="108" t="s">
        <v>28</v>
      </c>
      <c r="C74" s="109"/>
      <c r="D74" s="115"/>
      <c r="E74" s="116"/>
      <c r="F74" s="116"/>
      <c r="G74" s="116"/>
      <c r="H74" s="116"/>
      <c r="I74" s="116"/>
      <c r="J74" s="117"/>
    </row>
    <row r="75" spans="2:10" ht="16" thickBot="1" x14ac:dyDescent="0.25">
      <c r="B75" s="110"/>
      <c r="C75" s="111"/>
      <c r="D75" s="118"/>
      <c r="E75" s="119"/>
      <c r="F75" s="119"/>
      <c r="G75" s="119"/>
      <c r="H75" s="119"/>
      <c r="I75" s="119"/>
      <c r="J75" s="120"/>
    </row>
    <row r="76" spans="2:10" ht="16" thickBot="1" x14ac:dyDescent="0.25">
      <c r="B76" s="103" t="s">
        <v>31</v>
      </c>
      <c r="C76" s="104"/>
      <c r="D76" s="53"/>
      <c r="E76" s="105"/>
      <c r="F76" s="105"/>
      <c r="G76" s="105"/>
      <c r="H76" s="105"/>
      <c r="I76" s="105"/>
      <c r="J76" s="54"/>
    </row>
    <row r="77" spans="2:10" x14ac:dyDescent="0.2">
      <c r="B77" s="20"/>
      <c r="C77" s="20"/>
      <c r="D77" s="33"/>
      <c r="E77" s="33"/>
      <c r="F77" s="33"/>
      <c r="G77" s="33"/>
      <c r="H77" s="33"/>
      <c r="I77" s="33"/>
      <c r="J77" s="33"/>
    </row>
    <row r="78" spans="2:10" ht="45.75" customHeight="1" thickBot="1" x14ac:dyDescent="0.25">
      <c r="B78" s="37" t="s">
        <v>24</v>
      </c>
      <c r="C78" s="38" t="s">
        <v>34</v>
      </c>
      <c r="D78" s="38" t="s">
        <v>27</v>
      </c>
      <c r="E78" s="39" t="s">
        <v>37</v>
      </c>
      <c r="F78" s="80" t="s">
        <v>20</v>
      </c>
      <c r="G78" s="81"/>
      <c r="H78" s="127" t="s">
        <v>22</v>
      </c>
      <c r="I78" s="128"/>
      <c r="J78" s="128"/>
    </row>
    <row r="79" spans="2:10" ht="44.25" customHeight="1" thickBot="1" x14ac:dyDescent="0.25">
      <c r="B79" s="35"/>
      <c r="C79" s="35"/>
      <c r="D79" s="35"/>
      <c r="E79" s="36"/>
      <c r="F79" s="129">
        <f>IF(D73=0,0.19,IF(D73=1,0.21,(0.21+(D73*0.01)-0.01)))</f>
        <v>0.19</v>
      </c>
      <c r="G79" s="130"/>
      <c r="H79" s="131">
        <f>IFERROR(IF(B79=0,(F79*E79),(B79*E79*F79)),0)</f>
        <v>0</v>
      </c>
      <c r="I79" s="132"/>
      <c r="J79" s="133"/>
    </row>
    <row r="80" spans="2:10" ht="29.25" customHeight="1" thickBot="1" x14ac:dyDescent="0.25">
      <c r="B80" s="16"/>
      <c r="C80" s="16"/>
      <c r="D80" s="24"/>
      <c r="E80" s="24"/>
      <c r="F80" s="24"/>
      <c r="G80" s="16"/>
      <c r="H80" s="16"/>
      <c r="I80" s="24"/>
      <c r="J80" s="24"/>
    </row>
    <row r="81" spans="2:10" ht="16" thickBot="1" x14ac:dyDescent="0.25">
      <c r="B81" s="103" t="s">
        <v>18</v>
      </c>
      <c r="C81" s="104"/>
      <c r="D81" s="53"/>
      <c r="E81" s="105"/>
      <c r="F81" s="105"/>
      <c r="G81" s="105"/>
      <c r="H81" s="105"/>
      <c r="I81" s="105"/>
      <c r="J81" s="54"/>
    </row>
    <row r="82" spans="2:10" ht="16" thickBot="1" x14ac:dyDescent="0.25">
      <c r="B82" s="103" t="s">
        <v>33</v>
      </c>
      <c r="C82" s="104"/>
      <c r="D82" s="112"/>
      <c r="E82" s="113"/>
      <c r="F82" s="113"/>
      <c r="G82" s="113"/>
      <c r="H82" s="113"/>
      <c r="I82" s="113"/>
      <c r="J82" s="114"/>
    </row>
    <row r="83" spans="2:10" x14ac:dyDescent="0.2">
      <c r="B83" s="108" t="s">
        <v>28</v>
      </c>
      <c r="C83" s="109"/>
      <c r="D83" s="115"/>
      <c r="E83" s="116"/>
      <c r="F83" s="116"/>
      <c r="G83" s="116"/>
      <c r="H83" s="116"/>
      <c r="I83" s="116"/>
      <c r="J83" s="117"/>
    </row>
    <row r="84" spans="2:10" ht="16" thickBot="1" x14ac:dyDescent="0.25">
      <c r="B84" s="110"/>
      <c r="C84" s="111"/>
      <c r="D84" s="118"/>
      <c r="E84" s="119"/>
      <c r="F84" s="119"/>
      <c r="G84" s="119"/>
      <c r="H84" s="119"/>
      <c r="I84" s="119"/>
      <c r="J84" s="120"/>
    </row>
    <row r="85" spans="2:10" ht="16" thickBot="1" x14ac:dyDescent="0.25">
      <c r="B85" s="103" t="s">
        <v>31</v>
      </c>
      <c r="C85" s="104"/>
      <c r="D85" s="53"/>
      <c r="E85" s="105"/>
      <c r="F85" s="105"/>
      <c r="G85" s="105"/>
      <c r="H85" s="105"/>
      <c r="I85" s="105"/>
      <c r="J85" s="54"/>
    </row>
    <row r="86" spans="2:10" x14ac:dyDescent="0.2">
      <c r="B86" s="20"/>
      <c r="C86" s="20"/>
      <c r="D86" s="33"/>
      <c r="E86" s="33"/>
      <c r="F86" s="33"/>
      <c r="G86" s="33"/>
      <c r="H86" s="33"/>
      <c r="I86" s="33"/>
      <c r="J86" s="33"/>
    </row>
    <row r="87" spans="2:10" ht="45.75" customHeight="1" thickBot="1" x14ac:dyDescent="0.25">
      <c r="B87" s="37" t="s">
        <v>24</v>
      </c>
      <c r="C87" s="38" t="s">
        <v>34</v>
      </c>
      <c r="D87" s="38" t="s">
        <v>27</v>
      </c>
      <c r="E87" s="39" t="s">
        <v>37</v>
      </c>
      <c r="F87" s="80" t="s">
        <v>20</v>
      </c>
      <c r="G87" s="81"/>
      <c r="H87" s="127" t="s">
        <v>22</v>
      </c>
      <c r="I87" s="128"/>
      <c r="J87" s="128"/>
    </row>
    <row r="88" spans="2:10" ht="44.25" customHeight="1" thickBot="1" x14ac:dyDescent="0.25">
      <c r="B88" s="35"/>
      <c r="C88" s="35"/>
      <c r="D88" s="35"/>
      <c r="E88" s="36"/>
      <c r="F88" s="129">
        <f>IF(D82=0,0.19,IF(D82=1,0.21,(0.21+(D82*0.01)-0.01)))</f>
        <v>0.19</v>
      </c>
      <c r="G88" s="130"/>
      <c r="H88" s="131">
        <f>IFERROR(IF(B88=0,(F88*E88),(B88*E88*F88)),0)</f>
        <v>0</v>
      </c>
      <c r="I88" s="132"/>
      <c r="J88" s="133"/>
    </row>
    <row r="89" spans="2:10" x14ac:dyDescent="0.2"/>
    <row r="90" spans="2:10" ht="16" thickBot="1" x14ac:dyDescent="0.25"/>
    <row r="91" spans="2:10" ht="16" thickBot="1" x14ac:dyDescent="0.25">
      <c r="G91" s="1" t="s">
        <v>35</v>
      </c>
      <c r="I91" s="124">
        <f>H88+H79+H70</f>
        <v>0</v>
      </c>
      <c r="J91" s="126"/>
    </row>
    <row r="92" spans="2:10" x14ac:dyDescent="0.2"/>
    <row r="93" spans="2:10" x14ac:dyDescent="0.2"/>
    <row r="94" spans="2:10" x14ac:dyDescent="0.2"/>
    <row r="95" spans="2:10" x14ac:dyDescent="0.2"/>
    <row r="96" spans="2:10" x14ac:dyDescent="0.2"/>
    <row r="97" x14ac:dyDescent="0.2"/>
    <row r="98" x14ac:dyDescent="0.2"/>
    <row r="99" x14ac:dyDescent="0.2"/>
    <row r="100" x14ac:dyDescent="0.2"/>
  </sheetData>
  <sheetProtection algorithmName="SHA-512" hashValue="x6bkKTF3NlMZSGhT37ixpNAkG+nfyt0OUeyDL0py6On0nNkoKxWfrdEfv1dlhptZ3Roj3/3GANtzKioX4cjzew==" saltValue="tR+nyiUCyc3oXXmPhNqmfg==" spinCount="100000" sheet="1" objects="1" scenarios="1" selectLockedCells="1"/>
  <mergeCells count="89">
    <mergeCell ref="I91:J91"/>
    <mergeCell ref="B83:C84"/>
    <mergeCell ref="D83:J84"/>
    <mergeCell ref="B85:C85"/>
    <mergeCell ref="D85:J85"/>
    <mergeCell ref="F87:G87"/>
    <mergeCell ref="H87:J87"/>
    <mergeCell ref="F88:G88"/>
    <mergeCell ref="H88:J88"/>
    <mergeCell ref="F78:G78"/>
    <mergeCell ref="H78:J78"/>
    <mergeCell ref="F79:G79"/>
    <mergeCell ref="H79:J79"/>
    <mergeCell ref="B82:C82"/>
    <mergeCell ref="D82:J82"/>
    <mergeCell ref="B81:C81"/>
    <mergeCell ref="D81:J81"/>
    <mergeCell ref="B73:C73"/>
    <mergeCell ref="D73:J73"/>
    <mergeCell ref="B74:C75"/>
    <mergeCell ref="D74:J75"/>
    <mergeCell ref="B76:C76"/>
    <mergeCell ref="D76:J76"/>
    <mergeCell ref="B60:J60"/>
    <mergeCell ref="H42:J42"/>
    <mergeCell ref="B61:J61"/>
    <mergeCell ref="B72:C72"/>
    <mergeCell ref="D72:J72"/>
    <mergeCell ref="F70:G70"/>
    <mergeCell ref="B65:C66"/>
    <mergeCell ref="D63:J63"/>
    <mergeCell ref="D64:J64"/>
    <mergeCell ref="D65:J66"/>
    <mergeCell ref="B63:C63"/>
    <mergeCell ref="B64:C64"/>
    <mergeCell ref="H69:J69"/>
    <mergeCell ref="H70:J70"/>
    <mergeCell ref="D67:J67"/>
    <mergeCell ref="B67:C67"/>
    <mergeCell ref="F69:G69"/>
    <mergeCell ref="B13:E13"/>
    <mergeCell ref="C22:I22"/>
    <mergeCell ref="C23:I23"/>
    <mergeCell ref="C24:I24"/>
    <mergeCell ref="C21:I21"/>
    <mergeCell ref="B15:J15"/>
    <mergeCell ref="B20:J20"/>
    <mergeCell ref="B18:I18"/>
    <mergeCell ref="B16:J16"/>
    <mergeCell ref="C25:I25"/>
    <mergeCell ref="C26:I26"/>
    <mergeCell ref="B59:J59"/>
    <mergeCell ref="E43:G43"/>
    <mergeCell ref="H43:J43"/>
    <mergeCell ref="E44:G44"/>
    <mergeCell ref="B47:J47"/>
    <mergeCell ref="H45:J45"/>
    <mergeCell ref="E45:G45"/>
    <mergeCell ref="B44:D44"/>
    <mergeCell ref="B45:D45"/>
    <mergeCell ref="B43:D43"/>
    <mergeCell ref="B38:C38"/>
    <mergeCell ref="B58:J58"/>
    <mergeCell ref="H44:J44"/>
    <mergeCell ref="C27:I27"/>
    <mergeCell ref="B28:I28"/>
    <mergeCell ref="B32:J33"/>
    <mergeCell ref="B42:D42"/>
    <mergeCell ref="E42:G42"/>
    <mergeCell ref="F30:I30"/>
    <mergeCell ref="B35:C35"/>
    <mergeCell ref="B37:J37"/>
    <mergeCell ref="H38:J38"/>
    <mergeCell ref="H35:J35"/>
    <mergeCell ref="H39:J39"/>
    <mergeCell ref="D35:F35"/>
    <mergeCell ref="D38:F38"/>
    <mergeCell ref="D39:F39"/>
    <mergeCell ref="B39:C39"/>
    <mergeCell ref="D2:H4"/>
    <mergeCell ref="B11:E11"/>
    <mergeCell ref="G11:J11"/>
    <mergeCell ref="B5:J5"/>
    <mergeCell ref="B6:J6"/>
    <mergeCell ref="B8:J8"/>
    <mergeCell ref="B7:G7"/>
    <mergeCell ref="I3:J3"/>
    <mergeCell ref="I2:J2"/>
    <mergeCell ref="H7:I7"/>
  </mergeCells>
  <conditionalFormatting sqref="H7:I7">
    <cfRule type="containsText" dxfId="1" priority="2" operator="containsText" text="Pending">
      <formula>NOT(ISERROR(SEARCH("Pending",H7)))</formula>
    </cfRule>
    <cfRule type="containsText" dxfId="0" priority="1" operator="containsText" text="Complete">
      <formula>NOT(ISERROR(SEARCH("Complete",H7)))</formula>
    </cfRule>
  </conditionalFormatting>
  <pageMargins left="0.7" right="0.7" top="0.75" bottom="0.75" header="0.3" footer="0.3"/>
  <pageSetup paperSize="9" scale="79" fitToHeight="0" orientation="portrait"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000-000000000000}">
          <x14:formula1>
            <xm:f>lookups!$A$1:$A$2</xm:f>
          </x14:formula1>
          <xm:sqref>F71</xm:sqref>
        </x14:dataValidation>
        <x14:dataValidation type="list" allowBlank="1" showInputMessage="1" showErrorMessage="1" xr:uid="{00000000-0002-0000-0000-000001000000}">
          <x14:formula1>
            <xm:f>lookups!$C$1:$C$9</xm:f>
          </x14:formula1>
          <xm:sqref>D64 D73 D82</xm:sqref>
        </x14:dataValidation>
        <x14:dataValidation type="list" allowBlank="1" showInputMessage="1" showErrorMessage="1" xr:uid="{00000000-0002-0000-0000-000002000000}">
          <x14:formula1>
            <xm:f>lookups!$F$1:$F$2</xm:f>
          </x14:formula1>
          <xm:sqref>H7:I7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0000"/>
  </sheetPr>
  <dimension ref="A1:F9"/>
  <sheetViews>
    <sheetView workbookViewId="0">
      <selection activeCell="G4" sqref="G4"/>
    </sheetView>
  </sheetViews>
  <sheetFormatPr baseColWidth="10" defaultColWidth="8.83203125" defaultRowHeight="15" x14ac:dyDescent="0.2"/>
  <sheetData>
    <row r="1" spans="1:6" x14ac:dyDescent="0.2">
      <c r="A1" t="s">
        <v>25</v>
      </c>
      <c r="C1">
        <v>0</v>
      </c>
      <c r="F1" t="s">
        <v>40</v>
      </c>
    </row>
    <row r="2" spans="1:6" x14ac:dyDescent="0.2">
      <c r="A2" t="s">
        <v>26</v>
      </c>
      <c r="C2">
        <v>1</v>
      </c>
      <c r="F2" t="s">
        <v>43</v>
      </c>
    </row>
    <row r="3" spans="1:6" x14ac:dyDescent="0.2">
      <c r="C3">
        <v>2</v>
      </c>
    </row>
    <row r="4" spans="1:6" x14ac:dyDescent="0.2">
      <c r="C4">
        <v>3</v>
      </c>
    </row>
    <row r="5" spans="1:6" x14ac:dyDescent="0.2">
      <c r="C5">
        <v>4</v>
      </c>
    </row>
    <row r="6" spans="1:6" x14ac:dyDescent="0.2">
      <c r="C6">
        <v>5</v>
      </c>
    </row>
    <row r="7" spans="1:6" x14ac:dyDescent="0.2">
      <c r="C7">
        <v>6</v>
      </c>
    </row>
    <row r="8" spans="1:6" x14ac:dyDescent="0.2">
      <c r="C8">
        <v>7</v>
      </c>
    </row>
    <row r="9" spans="1:6" x14ac:dyDescent="0.2">
      <c r="C9">
        <v>8</v>
      </c>
    </row>
  </sheetData>
  <sheetProtection password="C5B3" sheet="1" objects="1" scenarios="1" selectLockedCells="1" selectUnlockedCells="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AB75E3F7A92294D8B8297FA7D632E29" ma:contentTypeVersion="12" ma:contentTypeDescription="Create a new document." ma:contentTypeScope="" ma:versionID="12308ec64714d9158a1cd5bee4a8848b">
  <xsd:schema xmlns:xsd="http://www.w3.org/2001/XMLSchema" xmlns:xs="http://www.w3.org/2001/XMLSchema" xmlns:p="http://schemas.microsoft.com/office/2006/metadata/properties" xmlns:ns3="5ced4d39-0a88-44f6-83e9-0d5c78af0350" xmlns:ns4="5f15f030-6997-4c8a-a926-cec62917ccaf" targetNamespace="http://schemas.microsoft.com/office/2006/metadata/properties" ma:root="true" ma:fieldsID="62ab2cb3bd37421f08e35b07e3ce0fd6" ns3:_="" ns4:_="">
    <xsd:import namespace="5ced4d39-0a88-44f6-83e9-0d5c78af0350"/>
    <xsd:import namespace="5f15f030-6997-4c8a-a926-cec62917ccaf"/>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KeyPoints" minOccurs="0"/>
                <xsd:element ref="ns4:MediaServiceKeyPoints" minOccurs="0"/>
                <xsd:element ref="ns4:MediaServiceAutoTags" minOccurs="0"/>
                <xsd:element ref="ns4:MediaServiceOCR" minOccurs="0"/>
                <xsd:element ref="ns4:MediaServiceGenerationTime" minOccurs="0"/>
                <xsd:element ref="ns4:MediaServiceEventHashCode" minOccurs="0"/>
                <xsd:element ref="ns4: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ced4d39-0a88-44f6-83e9-0d5c78af0350"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SharingHintHash" ma:index="10" nillable="true" ma:displayName="Sharing Hint Hash"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f15f030-6997-4c8a-a926-cec62917ccaf"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9ECEB40-4D48-465F-B3B8-0438743FD44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ced4d39-0a88-44f6-83e9-0d5c78af0350"/>
    <ds:schemaRef ds:uri="5f15f030-6997-4c8a-a926-cec62917cca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6D64808-F31D-40AD-A057-652B2C14A49B}">
  <ds:schemaRefs>
    <ds:schemaRef ds:uri="http://schemas.microsoft.com/sharepoint/v3/contenttype/forms"/>
  </ds:schemaRefs>
</ds:datastoreItem>
</file>

<file path=customXml/itemProps3.xml><?xml version="1.0" encoding="utf-8"?>
<ds:datastoreItem xmlns:ds="http://schemas.openxmlformats.org/officeDocument/2006/customXml" ds:itemID="{4AC9DDC8-5C1F-4936-9447-666374935DEB}">
  <ds:schemaRefs>
    <ds:schemaRef ds:uri="http://schemas.microsoft.com/office/2006/documentManagement/types"/>
    <ds:schemaRef ds:uri="http://schemas.microsoft.com/office/2006/metadata/properties"/>
    <ds:schemaRef ds:uri="http://purl.org/dc/terms/"/>
    <ds:schemaRef ds:uri="http://schemas.openxmlformats.org/package/2006/metadata/core-properties"/>
    <ds:schemaRef ds:uri="5ced4d39-0a88-44f6-83e9-0d5c78af0350"/>
    <ds:schemaRef ds:uri="http://purl.org/dc/dcmitype/"/>
    <ds:schemaRef ds:uri="http://schemas.microsoft.com/office/infopath/2007/PartnerControls"/>
    <ds:schemaRef ds:uri="5f15f030-6997-4c8a-a926-cec62917ccaf"/>
    <ds:schemaRef ds:uri="http://www.w3.org/XML/1998/namespac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Mileage Allowance claim form</vt:lpstr>
      <vt:lpstr>lookups</vt:lpstr>
    </vt:vector>
  </TitlesOfParts>
  <Company>York St John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h.holmes</dc:creator>
  <cp:lastModifiedBy>Microsoft Office User</cp:lastModifiedBy>
  <cp:lastPrinted>2019-02-25T15:29:29Z</cp:lastPrinted>
  <dcterms:created xsi:type="dcterms:W3CDTF">2016-08-12T15:25:13Z</dcterms:created>
  <dcterms:modified xsi:type="dcterms:W3CDTF">2021-05-18T11:19:01Z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0x0101002AB75E3F7A92294D8B8297FA7D632E29</vt:lpwstr>
  </property>
</Properties>
</file>